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date1904="1" showInkAnnotation="0" autoCompressPictures="0"/>
  <bookViews>
    <workbookView xWindow="-16780" yWindow="820" windowWidth="13300" windowHeight="11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B3" i="1"/>
  <c r="B2" i="1"/>
  <c r="D2" i="1"/>
  <c r="D3" i="1"/>
  <c r="D7" i="1"/>
  <c r="B6" i="1"/>
  <c r="D4" i="1"/>
  <c r="D5" i="1"/>
  <c r="D6" i="1"/>
  <c r="D8" i="1"/>
  <c r="D9" i="1"/>
  <c r="F6" i="1"/>
  <c r="D10" i="1"/>
  <c r="E3" i="1"/>
  <c r="E7" i="1"/>
  <c r="E6" i="1"/>
  <c r="E8" i="1"/>
  <c r="C2" i="1"/>
  <c r="C7" i="1"/>
  <c r="C6" i="1"/>
  <c r="C8" i="1"/>
</calcChain>
</file>

<file path=xl/sharedStrings.xml><?xml version="1.0" encoding="utf-8"?>
<sst xmlns="http://schemas.openxmlformats.org/spreadsheetml/2006/main" count="15" uniqueCount="15">
  <si>
    <t>term</t>
    <phoneticPr fontId="1" type="noConversion"/>
  </si>
  <si>
    <t>cat</t>
    <phoneticPr fontId="1" type="noConversion"/>
  </si>
  <si>
    <t>coati</t>
    <phoneticPr fontId="1" type="noConversion"/>
  </si>
  <si>
    <t>jon</t>
    <phoneticPr fontId="1" type="noConversion"/>
  </si>
  <si>
    <t>tiger</t>
    <phoneticPr fontId="1" type="noConversion"/>
  </si>
  <si>
    <t>SIM</t>
    <phoneticPr fontId="1" type="noConversion"/>
  </si>
  <si>
    <t>wiq [jon dog]</t>
    <phoneticPr fontId="1" type="noConversion"/>
  </si>
  <si>
    <t>wiq2 [cat coati]</t>
    <phoneticPr fontId="1" type="noConversion"/>
  </si>
  <si>
    <t>w(simple1b)</t>
    <phoneticPr fontId="1" type="noConversion"/>
  </si>
  <si>
    <t>w(simple2)</t>
    <phoneticPr fontId="1" type="noConversion"/>
  </si>
  <si>
    <t>w(simple3)</t>
    <phoneticPr fontId="1" type="noConversion"/>
  </si>
  <si>
    <t>COMMON [JON dog]</t>
  </si>
  <si>
    <t>COMMON [cat coati]</t>
  </si>
  <si>
    <t>SIM</t>
  </si>
  <si>
    <t>SPECIFICS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</si>
</sst>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6" sqref="B6"/>
    </sheetView>
  </sheetViews>
  <sheetFormatPr baseColWidth="10" defaultRowHeight="13" x14ac:dyDescent="0"/>
  <cols>
    <col min="1" max="1" width="15.5703125" customWidth="1"/>
    <col min="2" max="2" width="10.7109375" customWidth="1"/>
    <col min="3" max="3" width="13" customWidth="1"/>
    <col min="4" max="4" width="9.28515625" customWidth="1"/>
    <col min="5" max="5" width="14.42578125" customWidth="1"/>
    <col min="6" max="6" width="11.7109375" customWidth="1"/>
  </cols>
  <sheetData>
    <row r="1" spans="1:6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6</v>
      </c>
    </row>
    <row r="2" spans="1:6">
      <c r="A2" t="s">
        <v>1</v>
      </c>
      <c r="B2">
        <f>0.5*(1+LN(3/2))</f>
        <v>0.70273255405408219</v>
      </c>
      <c r="C2">
        <f>3 * LN(3/2)</f>
        <v>1.2163953243244932</v>
      </c>
      <c r="D2">
        <f>1*LN(3/2)</f>
        <v>0.40546510810816438</v>
      </c>
      <c r="E2">
        <v>0</v>
      </c>
      <c r="F2">
        <v>0</v>
      </c>
    </row>
    <row r="3" spans="1:6">
      <c r="A3" t="s">
        <v>2</v>
      </c>
      <c r="B3">
        <f>0.5 * (1 + LN(3/2))</f>
        <v>0.70273255405408219</v>
      </c>
      <c r="C3">
        <v>0</v>
      </c>
      <c r="D3">
        <f>2*LN(3/2)</f>
        <v>0.81093021621632877</v>
      </c>
      <c r="E3">
        <f>1*LN(3/2)</f>
        <v>0.40546510810816438</v>
      </c>
      <c r="F3">
        <v>0</v>
      </c>
    </row>
    <row r="4" spans="1:6">
      <c r="A4" t="s">
        <v>3</v>
      </c>
      <c r="B4">
        <v>0</v>
      </c>
      <c r="C4">
        <v>0</v>
      </c>
      <c r="D4">
        <f>1*LN(3)</f>
        <v>1.0986122886681098</v>
      </c>
      <c r="E4">
        <v>0</v>
      </c>
      <c r="F4">
        <f>0.5 * (1 + LN(3))</f>
        <v>1.049306144334055</v>
      </c>
    </row>
    <row r="5" spans="1:6">
      <c r="A5" t="s">
        <v>4</v>
      </c>
      <c r="B5">
        <v>0</v>
      </c>
      <c r="C5">
        <v>0</v>
      </c>
      <c r="D5">
        <f>1*LN(3)</f>
        <v>1.0986122886681098</v>
      </c>
      <c r="E5">
        <v>0</v>
      </c>
      <c r="F5">
        <v>0</v>
      </c>
    </row>
    <row r="6" spans="1:6">
      <c r="A6" t="s">
        <v>14</v>
      </c>
      <c r="B6">
        <f>SQRT((B2*B2)+(B3*B3))</f>
        <v>0.99381390866436714</v>
      </c>
      <c r="C6">
        <f>SQRT(C2*C2)</f>
        <v>1.2163953243244932</v>
      </c>
      <c r="D6">
        <f>SQRT((D2*D2)+(D3*D3)+(D4*D4)+(D5*D5))</f>
        <v>1.7988628883522477</v>
      </c>
      <c r="E6">
        <f>SQRT(E3*E3)</f>
        <v>0.40546510810816438</v>
      </c>
      <c r="F6">
        <f>SQRT(F4*F4)</f>
        <v>1.049306144334055</v>
      </c>
    </row>
    <row r="7" spans="1:6">
      <c r="A7" t="s">
        <v>12</v>
      </c>
      <c r="C7">
        <f>(B2*C2)</f>
        <v>0.85480059300199474</v>
      </c>
      <c r="D7">
        <f>(B2*D2)+(B3*D3)</f>
        <v>0.85480059300199485</v>
      </c>
      <c r="E7">
        <f>B3*E3</f>
        <v>0.28493353100066493</v>
      </c>
    </row>
    <row r="8" spans="1:6">
      <c r="A8" t="s">
        <v>5</v>
      </c>
      <c r="C8">
        <f>C7/(B6*C6)</f>
        <v>0.70710678118654746</v>
      </c>
      <c r="D8">
        <f>D7/(D6*B6)</f>
        <v>0.47814727181421107</v>
      </c>
      <c r="E8">
        <f>E7/(B6*E6)</f>
        <v>0.70710678118654757</v>
      </c>
    </row>
    <row r="9" spans="1:6">
      <c r="A9" t="s">
        <v>11</v>
      </c>
      <c r="C9">
        <v>0</v>
      </c>
      <c r="D9">
        <f>D4*F4</f>
        <v>1.152780624740346</v>
      </c>
      <c r="E9">
        <v>0</v>
      </c>
    </row>
    <row r="10" spans="1:6">
      <c r="A10" t="s">
        <v>13</v>
      </c>
      <c r="C10">
        <v>0</v>
      </c>
      <c r="D10">
        <f>D9/(D6*F6)</f>
        <v>0.61072597349230706</v>
      </c>
      <c r="E10">
        <v>0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State Univ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Howe</dc:creator>
  <cp:lastModifiedBy>Adele Howe</cp:lastModifiedBy>
  <dcterms:created xsi:type="dcterms:W3CDTF">2010-10-29T02:53:03Z</dcterms:created>
  <dcterms:modified xsi:type="dcterms:W3CDTF">2014-10-29T02:26:51Z</dcterms:modified>
</cp:coreProperties>
</file>